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4. 김대길\5. 담보신탁 진행관련\2. 경기도\(20220420) 용인시 중동 담보대출\0. 공매\1. 구리농협,양평군산림조합 공매\20260204_재공매(2차)\"/>
    </mc:Choice>
  </mc:AlternateContent>
  <bookViews>
    <workbookView xWindow="0" yWindow="0" windowWidth="28800" windowHeight="1041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1" l="1"/>
  <c r="I12" i="1" l="1"/>
  <c r="H12" i="1"/>
  <c r="G12" i="1"/>
  <c r="F12" i="1"/>
  <c r="D12" i="1"/>
  <c r="C12" i="1"/>
  <c r="Z23" i="1" l="1"/>
  <c r="Y23" i="1"/>
  <c r="X23" i="1"/>
  <c r="W23" i="1"/>
  <c r="V23" i="1"/>
  <c r="Z22" i="1"/>
  <c r="Y22" i="1"/>
  <c r="X22" i="1"/>
  <c r="W22" i="1"/>
  <c r="V22" i="1"/>
  <c r="Z21" i="1"/>
  <c r="Y21" i="1"/>
  <c r="X21" i="1"/>
  <c r="W21" i="1"/>
  <c r="V21" i="1"/>
  <c r="Z20" i="1"/>
  <c r="Y20" i="1"/>
  <c r="X20" i="1"/>
  <c r="W20" i="1"/>
  <c r="V20" i="1"/>
  <c r="Z19" i="1"/>
  <c r="Y19" i="1"/>
  <c r="X19" i="1"/>
  <c r="W19" i="1"/>
  <c r="V19" i="1"/>
  <c r="Z18" i="1"/>
  <c r="Y18" i="1"/>
  <c r="X18" i="1"/>
  <c r="W18" i="1"/>
  <c r="V18" i="1"/>
  <c r="Z17" i="1"/>
  <c r="Y17" i="1"/>
  <c r="X17" i="1"/>
  <c r="W17" i="1"/>
  <c r="V17" i="1"/>
  <c r="Z16" i="1"/>
  <c r="Y16" i="1"/>
  <c r="X16" i="1"/>
  <c r="W16" i="1"/>
  <c r="V16" i="1"/>
  <c r="Z15" i="1"/>
  <c r="Y15" i="1"/>
  <c r="X15" i="1"/>
  <c r="W15" i="1"/>
  <c r="V15" i="1"/>
  <c r="Z11" i="1"/>
  <c r="Y11" i="1"/>
  <c r="X11" i="1"/>
  <c r="W11" i="1"/>
  <c r="V11" i="1"/>
  <c r="Z10" i="1"/>
  <c r="Y10" i="1"/>
  <c r="X10" i="1"/>
  <c r="W10" i="1"/>
  <c r="V10" i="1"/>
  <c r="Z9" i="1"/>
  <c r="Y9" i="1"/>
  <c r="X9" i="1"/>
  <c r="W9" i="1"/>
  <c r="V9" i="1"/>
  <c r="Z8" i="1"/>
  <c r="Y8" i="1"/>
  <c r="X8" i="1"/>
  <c r="W8" i="1"/>
  <c r="V8" i="1"/>
  <c r="Z7" i="1"/>
  <c r="Y7" i="1"/>
  <c r="X7" i="1"/>
  <c r="W7" i="1"/>
  <c r="V7" i="1"/>
  <c r="Z6" i="1"/>
  <c r="Y6" i="1"/>
  <c r="X6" i="1"/>
  <c r="W6" i="1"/>
  <c r="V6" i="1"/>
</calcChain>
</file>

<file path=xl/sharedStrings.xml><?xml version="1.0" encoding="utf-8"?>
<sst xmlns="http://schemas.openxmlformats.org/spreadsheetml/2006/main" count="28" uniqueCount="23">
  <si>
    <t>1차</t>
    <phoneticPr fontId="1" type="noConversion"/>
  </si>
  <si>
    <t>2차</t>
    <phoneticPr fontId="1" type="noConversion"/>
  </si>
  <si>
    <t>3차</t>
    <phoneticPr fontId="1" type="noConversion"/>
  </si>
  <si>
    <t>4차</t>
    <phoneticPr fontId="1" type="noConversion"/>
  </si>
  <si>
    <t>5차</t>
    <phoneticPr fontId="1" type="noConversion"/>
  </si>
  <si>
    <t>6차</t>
    <phoneticPr fontId="1" type="noConversion"/>
  </si>
  <si>
    <t>호실</t>
    <phoneticPr fontId="1" type="noConversion"/>
  </si>
  <si>
    <t>회차</t>
    <phoneticPr fontId="1" type="noConversion"/>
  </si>
  <si>
    <t>입력정보 : 노란색</t>
    <phoneticPr fontId="1" type="noConversion"/>
  </si>
  <si>
    <t>감정평가액</t>
    <phoneticPr fontId="1" type="noConversion"/>
  </si>
  <si>
    <t>11차</t>
    <phoneticPr fontId="1" type="noConversion"/>
  </si>
  <si>
    <t>12차</t>
    <phoneticPr fontId="1" type="noConversion"/>
  </si>
  <si>
    <t>13차</t>
    <phoneticPr fontId="1" type="noConversion"/>
  </si>
  <si>
    <t>14차</t>
    <phoneticPr fontId="1" type="noConversion"/>
  </si>
  <si>
    <t>15차</t>
    <phoneticPr fontId="1" type="noConversion"/>
  </si>
  <si>
    <t>총합계</t>
    <phoneticPr fontId="1" type="noConversion"/>
  </si>
  <si>
    <t>A101</t>
    <phoneticPr fontId="1" type="noConversion"/>
  </si>
  <si>
    <t>A102</t>
    <phoneticPr fontId="1" type="noConversion"/>
  </si>
  <si>
    <t>A103</t>
    <phoneticPr fontId="1" type="noConversion"/>
  </si>
  <si>
    <t>A104</t>
    <phoneticPr fontId="1" type="noConversion"/>
  </si>
  <si>
    <t>A204</t>
    <phoneticPr fontId="1" type="noConversion"/>
  </si>
  <si>
    <t>지2-1</t>
    <phoneticPr fontId="1" type="noConversion"/>
  </si>
  <si>
    <t>단위 :원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</si>
</sst>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176" formatCode="0.000000"/>
    <numFmt numFmtId="177" formatCode="_-* #,##0.000000_-;\-* #,##0.000000_-;_-* &quot;-&quot;??_-;_-@_-"/>
  </numFmts>
  <fonts count="6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6"/>
      <color theme="1"/>
      <name val="맑은 고딕"/>
      <family val="3"/>
      <charset val="129"/>
      <scheme val="minor"/>
    </font>
    <font>
      <b/>
      <u/>
      <sz val="11"/>
      <color theme="1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0" fillId="3" borderId="1" xfId="0" applyFill="1" applyBorder="1">
      <alignment vertical="center"/>
    </xf>
    <xf numFmtId="0" fontId="3" fillId="3" borderId="1" xfId="0" applyFont="1" applyFill="1" applyBorder="1">
      <alignment vertical="center"/>
    </xf>
    <xf numFmtId="177" fontId="0" fillId="3" borderId="1" xfId="0" applyNumberFormat="1" applyFill="1" applyBorder="1">
      <alignment vertical="center"/>
    </xf>
    <xf numFmtId="0" fontId="0" fillId="0" borderId="1" xfId="0" applyFill="1" applyBorder="1">
      <alignment vertical="center"/>
    </xf>
    <xf numFmtId="41" fontId="0" fillId="0" borderId="4" xfId="1" applyFont="1" applyFill="1" applyBorder="1">
      <alignment vertical="center"/>
    </xf>
    <xf numFmtId="41" fontId="0" fillId="0" borderId="1" xfId="1" applyFont="1" applyFill="1" applyBorder="1">
      <alignment vertical="center"/>
    </xf>
    <xf numFmtId="41" fontId="0" fillId="0" borderId="2" xfId="1" applyFont="1" applyFill="1" applyBorder="1">
      <alignment vertical="center"/>
    </xf>
    <xf numFmtId="41" fontId="0" fillId="0" borderId="1" xfId="0" applyNumberFormat="1" applyFill="1" applyBorder="1">
      <alignment vertical="center"/>
    </xf>
    <xf numFmtId="0" fontId="5" fillId="2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Z36"/>
  <sheetViews>
    <sheetView showGridLines="0" tabSelected="1" zoomScale="85" zoomScaleNormal="85" workbookViewId="0">
      <selection activeCell="I12" sqref="I12"/>
    </sheetView>
  </sheetViews>
  <sheetFormatPr defaultRowHeight="16.5" x14ac:dyDescent="0.3"/>
  <cols>
    <col min="3" max="4" width="14.625" bestFit="1" customWidth="1"/>
    <col min="5" max="9" width="15.375" bestFit="1" customWidth="1"/>
    <col min="13" max="16" width="13" bestFit="1" customWidth="1"/>
    <col min="17" max="18" width="10.375" bestFit="1" customWidth="1"/>
    <col min="19" max="21" width="13" bestFit="1" customWidth="1"/>
    <col min="22" max="26" width="10.375" hidden="1" customWidth="1"/>
  </cols>
  <sheetData>
    <row r="3" spans="2:26" x14ac:dyDescent="0.3">
      <c r="B3" s="10" t="s">
        <v>8</v>
      </c>
      <c r="C3" s="10"/>
      <c r="D3" s="10"/>
      <c r="I3" t="s">
        <v>22</v>
      </c>
    </row>
    <row r="4" spans="2:26" ht="26.25" x14ac:dyDescent="0.3">
      <c r="B4" s="11" t="s">
        <v>7</v>
      </c>
      <c r="C4" s="12"/>
      <c r="D4" s="12"/>
      <c r="E4" s="12"/>
      <c r="F4" s="12"/>
      <c r="G4" s="12"/>
      <c r="H4" s="12"/>
      <c r="I4" s="12"/>
    </row>
    <row r="5" spans="2:26" ht="16.5" customHeight="1" x14ac:dyDescent="0.3">
      <c r="B5" s="3" t="s">
        <v>6</v>
      </c>
      <c r="C5" s="3" t="s">
        <v>9</v>
      </c>
      <c r="D5" s="3" t="s">
        <v>0</v>
      </c>
      <c r="E5" s="3" t="s">
        <v>1</v>
      </c>
      <c r="F5" s="3" t="s">
        <v>2</v>
      </c>
      <c r="G5" s="3" t="s">
        <v>3</v>
      </c>
      <c r="H5" s="3" t="s">
        <v>4</v>
      </c>
      <c r="I5" s="3" t="s">
        <v>5</v>
      </c>
      <c r="V5" s="3" t="s">
        <v>10</v>
      </c>
      <c r="W5" s="3" t="s">
        <v>11</v>
      </c>
      <c r="X5" s="3" t="s">
        <v>12</v>
      </c>
      <c r="Y5" s="3" t="s">
        <v>13</v>
      </c>
      <c r="Z5" s="3" t="s">
        <v>14</v>
      </c>
    </row>
    <row r="6" spans="2:26" x14ac:dyDescent="0.3">
      <c r="B6" s="5" t="s">
        <v>16</v>
      </c>
      <c r="C6" s="6">
        <v>437000000</v>
      </c>
      <c r="D6" s="7">
        <v>524400000</v>
      </c>
      <c r="E6" s="7">
        <v>472500000</v>
      </c>
      <c r="F6" s="7">
        <v>425800000</v>
      </c>
      <c r="G6" s="7">
        <v>383600000</v>
      </c>
      <c r="H6" s="7">
        <v>345600000</v>
      </c>
      <c r="I6" s="7">
        <v>311400000</v>
      </c>
      <c r="V6" s="4" t="e">
        <f>(#REF!-#REF!)/#REF!</f>
        <v>#REF!</v>
      </c>
      <c r="W6" s="4" t="e">
        <f>(#REF!-#REF!)/#REF!</f>
        <v>#REF!</v>
      </c>
      <c r="X6" s="4" t="e">
        <f>(#REF!-#REF!)/#REF!</f>
        <v>#REF!</v>
      </c>
      <c r="Y6" s="4" t="e">
        <f>(#REF!-#REF!)/#REF!</f>
        <v>#REF!</v>
      </c>
      <c r="Z6" s="4" t="e">
        <f>(#REF!-#REF!)/#REF!</f>
        <v>#REF!</v>
      </c>
    </row>
    <row r="7" spans="2:26" x14ac:dyDescent="0.3">
      <c r="B7" s="5" t="s">
        <v>17</v>
      </c>
      <c r="C7" s="8">
        <v>459000000</v>
      </c>
      <c r="D7" s="7">
        <v>550800000</v>
      </c>
      <c r="E7" s="7">
        <v>496300000</v>
      </c>
      <c r="F7" s="7">
        <v>447200000</v>
      </c>
      <c r="G7" s="7">
        <v>402900000</v>
      </c>
      <c r="H7" s="7">
        <v>363000000</v>
      </c>
      <c r="I7" s="7">
        <v>327100000</v>
      </c>
      <c r="V7" s="4" t="e">
        <f>(#REF!-#REF!)/#REF!</f>
        <v>#REF!</v>
      </c>
      <c r="W7" s="4" t="e">
        <f>(#REF!-#REF!)/#REF!</f>
        <v>#REF!</v>
      </c>
      <c r="X7" s="4" t="e">
        <f>(#REF!-#REF!)/#REF!</f>
        <v>#REF!</v>
      </c>
      <c r="Y7" s="4" t="e">
        <f>(#REF!-#REF!)/#REF!</f>
        <v>#REF!</v>
      </c>
      <c r="Z7" s="4" t="e">
        <f>(#REF!-#REF!)/#REF!</f>
        <v>#REF!</v>
      </c>
    </row>
    <row r="8" spans="2:26" x14ac:dyDescent="0.3">
      <c r="B8" s="5" t="s">
        <v>18</v>
      </c>
      <c r="C8" s="8">
        <v>525000000</v>
      </c>
      <c r="D8" s="7">
        <v>630000000</v>
      </c>
      <c r="E8" s="7">
        <v>567700000</v>
      </c>
      <c r="F8" s="7">
        <v>511500000</v>
      </c>
      <c r="G8" s="7">
        <v>460900000</v>
      </c>
      <c r="H8" s="7">
        <v>415200000</v>
      </c>
      <c r="I8" s="7">
        <v>374100000</v>
      </c>
      <c r="V8" s="4" t="e">
        <f>(#REF!-#REF!)/#REF!</f>
        <v>#REF!</v>
      </c>
      <c r="W8" s="4" t="e">
        <f>(#REF!-#REF!)/#REF!</f>
        <v>#REF!</v>
      </c>
      <c r="X8" s="4" t="e">
        <f>(#REF!-#REF!)/#REF!</f>
        <v>#REF!</v>
      </c>
      <c r="Y8" s="4" t="e">
        <f>(#REF!-#REF!)/#REF!</f>
        <v>#REF!</v>
      </c>
      <c r="Z8" s="4" t="e">
        <f>(#REF!-#REF!)/#REF!</f>
        <v>#REF!</v>
      </c>
    </row>
    <row r="9" spans="2:26" x14ac:dyDescent="0.3">
      <c r="B9" s="5" t="s">
        <v>19</v>
      </c>
      <c r="C9" s="8">
        <v>432000000</v>
      </c>
      <c r="D9" s="7">
        <v>518400000</v>
      </c>
      <c r="E9" s="7">
        <v>467100000</v>
      </c>
      <c r="F9" s="7">
        <v>420900000</v>
      </c>
      <c r="G9" s="7">
        <v>379200000</v>
      </c>
      <c r="H9" s="7">
        <v>341700000</v>
      </c>
      <c r="I9" s="7">
        <v>307900000</v>
      </c>
      <c r="V9" s="4" t="e">
        <f>(#REF!-#REF!)/#REF!</f>
        <v>#REF!</v>
      </c>
      <c r="W9" s="4" t="e">
        <f>(#REF!-#REF!)/#REF!</f>
        <v>#REF!</v>
      </c>
      <c r="X9" s="4" t="e">
        <f>(#REF!-#REF!)/#REF!</f>
        <v>#REF!</v>
      </c>
      <c r="Y9" s="4" t="e">
        <f>(#REF!-#REF!)/#REF!</f>
        <v>#REF!</v>
      </c>
      <c r="Z9" s="4" t="e">
        <f>(#REF!-#REF!)/#REF!</f>
        <v>#REF!</v>
      </c>
    </row>
    <row r="10" spans="2:26" x14ac:dyDescent="0.3">
      <c r="B10" s="5" t="s">
        <v>20</v>
      </c>
      <c r="C10" s="8">
        <v>414000000</v>
      </c>
      <c r="D10" s="7">
        <v>496800000</v>
      </c>
      <c r="E10" s="7">
        <v>447700000</v>
      </c>
      <c r="F10" s="7">
        <v>403400000</v>
      </c>
      <c r="G10" s="7">
        <v>363400000</v>
      </c>
      <c r="H10" s="7">
        <v>327500000</v>
      </c>
      <c r="I10" s="7">
        <v>295000000</v>
      </c>
      <c r="V10" s="4" t="e">
        <f>(#REF!-#REF!)/#REF!</f>
        <v>#REF!</v>
      </c>
      <c r="W10" s="4" t="e">
        <f>(#REF!-#REF!)/#REF!</f>
        <v>#REF!</v>
      </c>
      <c r="X10" s="4" t="e">
        <f>(#REF!-#REF!)/#REF!</f>
        <v>#REF!</v>
      </c>
      <c r="Y10" s="4" t="e">
        <f>(#REF!-#REF!)/#REF!</f>
        <v>#REF!</v>
      </c>
      <c r="Z10" s="4" t="e">
        <f>(#REF!-#REF!)/#REF!</f>
        <v>#REF!</v>
      </c>
    </row>
    <row r="11" spans="2:26" x14ac:dyDescent="0.3">
      <c r="B11" s="5" t="s">
        <v>21</v>
      </c>
      <c r="C11" s="8">
        <v>548000000</v>
      </c>
      <c r="D11" s="7">
        <v>657600000</v>
      </c>
      <c r="E11" s="7">
        <v>592500000</v>
      </c>
      <c r="F11" s="7">
        <v>533900000</v>
      </c>
      <c r="G11" s="7">
        <v>481000000</v>
      </c>
      <c r="H11" s="7">
        <v>433400000</v>
      </c>
      <c r="I11" s="7">
        <v>390500000</v>
      </c>
      <c r="V11" s="4" t="e">
        <f>(#REF!-#REF!)/#REF!</f>
        <v>#REF!</v>
      </c>
      <c r="W11" s="4" t="e">
        <f>(#REF!-#REF!)/#REF!</f>
        <v>#REF!</v>
      </c>
      <c r="X11" s="4" t="e">
        <f>(#REF!-#REF!)/#REF!</f>
        <v>#REF!</v>
      </c>
      <c r="Y11" s="4" t="e">
        <f>(#REF!-#REF!)/#REF!</f>
        <v>#REF!</v>
      </c>
      <c r="Z11" s="4" t="e">
        <f>(#REF!-#REF!)/#REF!</f>
        <v>#REF!</v>
      </c>
    </row>
    <row r="12" spans="2:26" x14ac:dyDescent="0.3">
      <c r="B12" s="5" t="s">
        <v>15</v>
      </c>
      <c r="C12" s="9">
        <f t="shared" ref="C12:I12" si="0">SUM(C6:C11)</f>
        <v>2815000000</v>
      </c>
      <c r="D12" s="9">
        <f t="shared" si="0"/>
        <v>3378000000</v>
      </c>
      <c r="E12" s="9">
        <f>SUM(E6:E11)</f>
        <v>3043800000</v>
      </c>
      <c r="F12" s="9">
        <f t="shared" si="0"/>
        <v>2742700000</v>
      </c>
      <c r="G12" s="9">
        <f t="shared" si="0"/>
        <v>2471000000</v>
      </c>
      <c r="H12" s="9">
        <f t="shared" si="0"/>
        <v>2226400000</v>
      </c>
      <c r="I12" s="9">
        <f t="shared" si="0"/>
        <v>2006000000</v>
      </c>
    </row>
    <row r="14" spans="2:26" x14ac:dyDescent="0.3">
      <c r="V14" s="3" t="s">
        <v>10</v>
      </c>
      <c r="W14" s="3" t="s">
        <v>11</v>
      </c>
      <c r="X14" s="3" t="s">
        <v>12</v>
      </c>
      <c r="Y14" s="3" t="s">
        <v>13</v>
      </c>
      <c r="Z14" s="3" t="s">
        <v>14</v>
      </c>
    </row>
    <row r="15" spans="2:26" x14ac:dyDescent="0.3">
      <c r="V15" s="2" t="e">
        <f>IF(AND(((#REF!-#REF!)/#REF!)&gt;=0,((#REF!-#REF!)/#REF!)&lt;=0.1),"조건 만족","조건 불만족")</f>
        <v>#REF!</v>
      </c>
      <c r="W15" s="2" t="e">
        <f>IF(AND(((#REF!-#REF!)/#REF!)&gt;=0,((#REF!-#REF!)/#REF!)&lt;=0.1),"조건 만족","조건 불만족")</f>
        <v>#REF!</v>
      </c>
      <c r="X15" s="2" t="e">
        <f>IF(AND(((#REF!-#REF!)/#REF!)&gt;=0,((#REF!-#REF!)/#REF!)&lt;=0.1),"조건 만족","조건 불만족")</f>
        <v>#REF!</v>
      </c>
      <c r="Y15" s="2" t="e">
        <f>IF(AND(((#REF!-#REF!)/#REF!)&gt;=0,((#REF!-#REF!)/#REF!)&lt;=0.1),"조건 만족","조건 불만족")</f>
        <v>#REF!</v>
      </c>
      <c r="Z15" s="2" t="e">
        <f>IF(AND(((#REF!-#REF!)/#REF!)&gt;=0,((#REF!-#REF!)/#REF!)&lt;=0.1),"조건 만족","조건 불만족")</f>
        <v>#REF!</v>
      </c>
    </row>
    <row r="16" spans="2:26" x14ac:dyDescent="0.3">
      <c r="V16" s="2" t="e">
        <f>IF(AND(((#REF!-#REF!)/#REF!)&gt;=0,((#REF!-#REF!)/#REF!)&lt;=0.1),"조건 만족","조건 불만족")</f>
        <v>#REF!</v>
      </c>
      <c r="W16" s="2" t="e">
        <f>IF(AND(((#REF!-#REF!)/#REF!)&gt;=0,((#REF!-#REF!)/#REF!)&lt;=0.1),"조건 만족","조건 불만족")</f>
        <v>#REF!</v>
      </c>
      <c r="X16" s="2" t="e">
        <f>IF(AND(((#REF!-#REF!)/#REF!)&gt;=0,((#REF!-#REF!)/#REF!)&lt;=0.1),"조건 만족","조건 불만족")</f>
        <v>#REF!</v>
      </c>
      <c r="Y16" s="2" t="e">
        <f>IF(AND(((#REF!-#REF!)/#REF!)&gt;=0,((#REF!-#REF!)/#REF!)&lt;=0.1),"조건 만족","조건 불만족")</f>
        <v>#REF!</v>
      </c>
      <c r="Z16" s="2" t="e">
        <f>IF(AND(((#REF!-#REF!)/#REF!)&gt;=0,((#REF!-#REF!)/#REF!)&lt;=0.1),"조건 만족","조건 불만족")</f>
        <v>#REF!</v>
      </c>
    </row>
    <row r="17" spans="22:26" x14ac:dyDescent="0.3">
      <c r="V17" s="2" t="e">
        <f>IF(AND(((#REF!-#REF!)/#REF!)&gt;=0,((#REF!-#REF!)/#REF!)&lt;=0.1),"조건 만족","조건 불만족")</f>
        <v>#REF!</v>
      </c>
      <c r="W17" s="2" t="e">
        <f>IF(AND(((#REF!-#REF!)/#REF!)&gt;=0,((#REF!-#REF!)/#REF!)&lt;=0.1),"조건 만족","조건 불만족")</f>
        <v>#REF!</v>
      </c>
      <c r="X17" s="2" t="e">
        <f>IF(AND(((#REF!-#REF!)/#REF!)&gt;=0,((#REF!-#REF!)/#REF!)&lt;=0.1),"조건 만족","조건 불만족")</f>
        <v>#REF!</v>
      </c>
      <c r="Y17" s="2" t="e">
        <f>IF(AND(((#REF!-#REF!)/#REF!)&gt;=0,((#REF!-#REF!)/#REF!)&lt;=0.1),"조건 만족","조건 불만족")</f>
        <v>#REF!</v>
      </c>
      <c r="Z17" s="2" t="e">
        <f>IF(AND(((#REF!-#REF!)/#REF!)&gt;=0,((#REF!-#REF!)/#REF!)&lt;=0.1),"조건 만족","조건 불만족")</f>
        <v>#REF!</v>
      </c>
    </row>
    <row r="18" spans="22:26" x14ac:dyDescent="0.3">
      <c r="V18" s="2" t="e">
        <f>IF(AND(((#REF!-#REF!)/#REF!)&gt;=0,((#REF!-#REF!)/#REF!)&lt;=0.1),"조건 만족","조건 불만족")</f>
        <v>#REF!</v>
      </c>
      <c r="W18" s="2" t="e">
        <f>IF(AND(((#REF!-#REF!)/#REF!)&gt;=0,((#REF!-#REF!)/#REF!)&lt;=0.1),"조건 만족","조건 불만족")</f>
        <v>#REF!</v>
      </c>
      <c r="X18" s="2" t="e">
        <f>IF(AND(((#REF!-#REF!)/#REF!)&gt;=0,((#REF!-#REF!)/#REF!)&lt;=0.1),"조건 만족","조건 불만족")</f>
        <v>#REF!</v>
      </c>
      <c r="Y18" s="2" t="e">
        <f>IF(AND(((#REF!-#REF!)/#REF!)&gt;=0,((#REF!-#REF!)/#REF!)&lt;=0.1),"조건 만족","조건 불만족")</f>
        <v>#REF!</v>
      </c>
      <c r="Z18" s="2" t="e">
        <f>IF(AND(((#REF!-#REF!)/#REF!)&gt;=0,((#REF!-#REF!)/#REF!)&lt;=0.1),"조건 만족","조건 불만족")</f>
        <v>#REF!</v>
      </c>
    </row>
    <row r="19" spans="22:26" x14ac:dyDescent="0.3">
      <c r="V19" s="2" t="e">
        <f>IF(AND(((#REF!-#REF!)/#REF!)&gt;=0,((#REF!-#REF!)/#REF!)&lt;=0.1),"조건 만족","조건 불만족")</f>
        <v>#REF!</v>
      </c>
      <c r="W19" s="2" t="e">
        <f>IF(AND(((#REF!-#REF!)/#REF!)&gt;=0,((#REF!-#REF!)/#REF!)&lt;=0.1),"조건 만족","조건 불만족")</f>
        <v>#REF!</v>
      </c>
      <c r="X19" s="2" t="e">
        <f>IF(AND(((#REF!-#REF!)/#REF!)&gt;=0,((#REF!-#REF!)/#REF!)&lt;=0.1),"조건 만족","조건 불만족")</f>
        <v>#REF!</v>
      </c>
      <c r="Y19" s="2" t="e">
        <f>IF(AND(((#REF!-#REF!)/#REF!)&gt;=0,((#REF!-#REF!)/#REF!)&lt;=0.1),"조건 만족","조건 불만족")</f>
        <v>#REF!</v>
      </c>
      <c r="Z19" s="2" t="e">
        <f>IF(AND(((#REF!-#REF!)/#REF!)&gt;=0,((#REF!-#REF!)/#REF!)&lt;=0.1),"조건 만족","조건 불만족")</f>
        <v>#REF!</v>
      </c>
    </row>
    <row r="20" spans="22:26" x14ac:dyDescent="0.3">
      <c r="V20" s="2" t="e">
        <f>IF(AND(((#REF!-#REF!)/#REF!)&gt;=0,((#REF!-#REF!)/#REF!)&lt;=0.1),"조건 만족","조건 불만족")</f>
        <v>#REF!</v>
      </c>
      <c r="W20" s="2" t="e">
        <f>IF(AND(((#REF!-#REF!)/#REF!)&gt;=0,((#REF!-#REF!)/#REF!)&lt;=0.1),"조건 만족","조건 불만족")</f>
        <v>#REF!</v>
      </c>
      <c r="X20" s="2" t="e">
        <f>IF(AND(((#REF!-#REF!)/#REF!)&gt;=0,((#REF!-#REF!)/#REF!)&lt;=0.1),"조건 만족","조건 불만족")</f>
        <v>#REF!</v>
      </c>
      <c r="Y20" s="2" t="e">
        <f>IF(AND(((#REF!-#REF!)/#REF!)&gt;=0,((#REF!-#REF!)/#REF!)&lt;=0.1),"조건 만족","조건 불만족")</f>
        <v>#REF!</v>
      </c>
      <c r="Z20" s="2" t="e">
        <f>IF(AND(((#REF!-#REF!)/#REF!)&gt;=0,((#REF!-#REF!)/#REF!)&lt;=0.1),"조건 만족","조건 불만족")</f>
        <v>#REF!</v>
      </c>
    </row>
    <row r="21" spans="22:26" x14ac:dyDescent="0.3">
      <c r="V21" s="2" t="e">
        <f>IF(AND(((#REF!-#REF!)/#REF!)&gt;=0,((#REF!-#REF!)/#REF!)&lt;=0.1),"조건 만족","조건 불만족")</f>
        <v>#REF!</v>
      </c>
      <c r="W21" s="2" t="e">
        <f>IF(AND(((#REF!-#REF!)/#REF!)&gt;=0,((#REF!-#REF!)/#REF!)&lt;=0.1),"조건 만족","조건 불만족")</f>
        <v>#REF!</v>
      </c>
      <c r="X21" s="2" t="e">
        <f>IF(AND(((#REF!-#REF!)/#REF!)&gt;=0,((#REF!-#REF!)/#REF!)&lt;=0.1),"조건 만족","조건 불만족")</f>
        <v>#REF!</v>
      </c>
      <c r="Y21" s="2" t="e">
        <f>IF(AND(((#REF!-#REF!)/#REF!)&gt;=0,((#REF!-#REF!)/#REF!)&lt;=0.1),"조건 만족","조건 불만족")</f>
        <v>#REF!</v>
      </c>
      <c r="Z21" s="2" t="e">
        <f>IF(AND(((#REF!-#REF!)/#REF!)&gt;=0,((#REF!-#REF!)/#REF!)&lt;=0.1),"조건 만족","조건 불만족")</f>
        <v>#REF!</v>
      </c>
    </row>
    <row r="22" spans="22:26" x14ac:dyDescent="0.3">
      <c r="V22" s="2" t="e">
        <f>IF(AND(((#REF!-#REF!)/#REF!)&gt;=0,((#REF!-#REF!)/#REF!)&lt;=0.1),"조건 만족","조건 불만족")</f>
        <v>#REF!</v>
      </c>
      <c r="W22" s="2" t="e">
        <f>IF(AND(((#REF!-#REF!)/#REF!)&gt;=0,((#REF!-#REF!)/#REF!)&lt;=0.1),"조건 만족","조건 불만족")</f>
        <v>#REF!</v>
      </c>
      <c r="X22" s="2" t="e">
        <f>IF(AND(((#REF!-#REF!)/#REF!)&gt;=0,((#REF!-#REF!)/#REF!)&lt;=0.1),"조건 만족","조건 불만족")</f>
        <v>#REF!</v>
      </c>
      <c r="Y22" s="2" t="e">
        <f>IF(AND(((#REF!-#REF!)/#REF!)&gt;=0,((#REF!-#REF!)/#REF!)&lt;=0.1),"조건 만족","조건 불만족")</f>
        <v>#REF!</v>
      </c>
      <c r="Z22" s="2" t="e">
        <f>IF(AND(((#REF!-#REF!)/#REF!)&gt;=0,((#REF!-#REF!)/#REF!)&lt;=0.1),"조건 만족","조건 불만족")</f>
        <v>#REF!</v>
      </c>
    </row>
    <row r="23" spans="22:26" x14ac:dyDescent="0.3">
      <c r="V23" s="2" t="e">
        <f>IF(AND(((#REF!-#REF!)/#REF!)&gt;=0,((#REF!-#REF!)/#REF!)&lt;=0.1),"조건 만족","조건 불만족")</f>
        <v>#REF!</v>
      </c>
      <c r="W23" s="2" t="e">
        <f>IF(AND(((#REF!-#REF!)/#REF!)&gt;=0,((#REF!-#REF!)/#REF!)&lt;=0.1),"조건 만족","조건 불만족")</f>
        <v>#REF!</v>
      </c>
      <c r="X23" s="2" t="e">
        <f>IF(AND(((#REF!-#REF!)/#REF!)&gt;=0,((#REF!-#REF!)/#REF!)&lt;=0.1),"조건 만족","조건 불만족")</f>
        <v>#REF!</v>
      </c>
      <c r="Y23" s="2" t="e">
        <f>IF(AND(((#REF!-#REF!)/#REF!)&gt;=0,((#REF!-#REF!)/#REF!)&lt;=0.1),"조건 만족","조건 불만족")</f>
        <v>#REF!</v>
      </c>
      <c r="Z23" s="2" t="e">
        <f>IF(AND(((#REF!-#REF!)/#REF!)&gt;=0,((#REF!-#REF!)/#REF!)&lt;=0.1),"조건 만족","조건 불만족")</f>
        <v>#REF!</v>
      </c>
    </row>
    <row r="35" spans="5:5" x14ac:dyDescent="0.3">
      <c r="E35" s="1"/>
    </row>
    <row r="36" spans="5:5" x14ac:dyDescent="0.3">
      <c r="E36" s="1"/>
    </row>
  </sheetData>
  <mergeCells count="2">
    <mergeCell ref="B3:D3"/>
    <mergeCell ref="B4:I4"/>
  </mergeCells>
  <phoneticPr fontId="1" type="noConversion"/>
  <conditionalFormatting sqref="M15">
    <cfRule type="cellIs" dxfId="9" priority="30" operator="equal">
      <formula>"조건불만족"</formula>
    </cfRule>
  </conditionalFormatting>
  <conditionalFormatting sqref="M15:M23">
    <cfRule type="containsText" dxfId="8" priority="27" operator="containsText" text="조건 불만족">
      <formula>NOT(ISERROR(SEARCH("조건 불만족",M15)))</formula>
    </cfRule>
    <cfRule type="containsText" dxfId="7" priority="28" operator="containsText" text="'조건 불만족">
      <formula>NOT(ISERROR(SEARCH("'조건 불만족",M15)))</formula>
    </cfRule>
    <cfRule type="containsText" dxfId="6" priority="29" operator="containsText" text="조건불만족">
      <formula>NOT(ISERROR(SEARCH("조건불만족",M15)))</formula>
    </cfRule>
  </conditionalFormatting>
  <conditionalFormatting sqref="M16:M23">
    <cfRule type="cellIs" dxfId="5" priority="6" operator="equal">
      <formula>"조건불만족"</formula>
    </cfRule>
  </conditionalFormatting>
  <conditionalFormatting sqref="N15:Z15">
    <cfRule type="cellIs" dxfId="4" priority="5" operator="equal">
      <formula>"조건불만족"</formula>
    </cfRule>
  </conditionalFormatting>
  <conditionalFormatting sqref="N15:Z23">
    <cfRule type="containsText" dxfId="3" priority="2" operator="containsText" text="조건 불만족">
      <formula>NOT(ISERROR(SEARCH("조건 불만족",N15)))</formula>
    </cfRule>
    <cfRule type="containsText" dxfId="2" priority="3" operator="containsText" text="'조건 불만족">
      <formula>NOT(ISERROR(SEARCH("'조건 불만족",N15)))</formula>
    </cfRule>
    <cfRule type="containsText" dxfId="1" priority="4" operator="containsText" text="조건불만족">
      <formula>NOT(ISERROR(SEARCH("조건불만족",N15)))</formula>
    </cfRule>
  </conditionalFormatting>
  <conditionalFormatting sqref="N16:Z23">
    <cfRule type="cellIs" dxfId="0" priority="1" operator="equal">
      <formula>"조건불만족"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박 성현</dc:creator>
  <cp:lastModifiedBy>박 성현</cp:lastModifiedBy>
  <dcterms:created xsi:type="dcterms:W3CDTF">2025-03-31T23:51:46Z</dcterms:created>
  <dcterms:modified xsi:type="dcterms:W3CDTF">2026-02-23T07:16:40Z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asoo_Trace_ID">
    <vt:lpwstr>eyJub2RlMSI6eyJkc2QiOiIwMTAwMDAwMDAwMDAzNDEyIiwibG9nVGltZSI6IjIwMjUtMDgtMTNUMDA6MDU6NTVaIiwicElEIjoxLCJwcm9jZXNzSWQiOjY1NDAsInByb2Nlc3NOYW1lIjoiZl9iYXRtZ3IuZXhlIiwidHJhY2VJZCI6IjU4OEI2MkJBOUYwNDQ4Mjc5MDhDRUM1RTExQURFODgyIiwidXNlckNvZGUiOiJBMTMwMDAwMSJ9LCJ</vt:lpwstr>
  </property>
</Properties>
</file>